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240"/>
  </bookViews>
  <sheets>
    <sheet name="     校招     " sheetId="2" r:id="rId1"/>
  </sheets>
  <definedNames>
    <definedName name="_xlnm._FilterDatabase" localSheetId="0" hidden="1">'     校招     '!$A$4:$M$28</definedName>
    <definedName name="_xlnm.Print_Area" localSheetId="0">'     校招     '!$A$1:$M$27</definedName>
    <definedName name="_xlnm.Print_Titles" localSheetId="0">'     校招     '!$4:$4</definedName>
  </definedNames>
  <calcPr calcId="144525"/>
</workbook>
</file>

<file path=xl/sharedStrings.xml><?xml version="1.0" encoding="utf-8"?>
<sst xmlns="http://schemas.openxmlformats.org/spreadsheetml/2006/main" count="213" uniqueCount="140">
  <si>
    <t>附件</t>
  </si>
  <si>
    <t>中国科协所属单位2025年度公开招聘应届高校毕业生岗位信息表（校招 ）</t>
  </si>
  <si>
    <t>单位：中国科学技术协会</t>
  </si>
  <si>
    <t>序号</t>
  </si>
  <si>
    <t>用人单位</t>
  </si>
  <si>
    <t>岗位名称</t>
  </si>
  <si>
    <t>岗位类别和等级</t>
  </si>
  <si>
    <t>岗位职责简介</t>
  </si>
  <si>
    <t>招聘人数</t>
  </si>
  <si>
    <t>学历  要求</t>
  </si>
  <si>
    <t>学位  要求</t>
  </si>
  <si>
    <t>专业要求</t>
  </si>
  <si>
    <t>其他资格条件</t>
  </si>
  <si>
    <t>生源类型</t>
  </si>
  <si>
    <t>备注</t>
  </si>
  <si>
    <t>联系电话</t>
  </si>
  <si>
    <t>中国科协创新
战略研究院</t>
  </si>
  <si>
    <t>创新评估研究所
助理研究员</t>
  </si>
  <si>
    <t>专技岗位九级及以下</t>
  </si>
  <si>
    <t>1.组织开展重大问题调研，为国家科技战略、规划和政策提供决策咨询；                                            
2.聚焦科技前沿、未来产业等进行跟踪研究;
3.研究科学计量、科技创新评估相关理论与方法，制定评估规范和标准。</t>
  </si>
  <si>
    <t>研究生</t>
  </si>
  <si>
    <t>博士</t>
  </si>
  <si>
    <t>07理学；08工学；0202应用经济学；1201管理科学与工程</t>
  </si>
  <si>
    <t>1.中共党员；
2.本科或硕士专业为07理学或08工学；
3.熟悉科技创新评估、科学计量、社会调查等理论和量化方法；  
4.有科技咨询类研究成果；
5.参加过省部级以上课题或项目研究；
6.具有较强的语言表达能力、沟通能力及文字功底；
7.具有团队协作精神和较强的组织协调能力；
8.认真细致，勤奋敬业，具有服务意识。</t>
  </si>
  <si>
    <t>京外</t>
  </si>
  <si>
    <t>010-68537810</t>
  </si>
  <si>
    <t>中国科普研究所</t>
  </si>
  <si>
    <t>科学素质研究室
助理研究员</t>
  </si>
  <si>
    <t>专技岗位十级及以下</t>
  </si>
  <si>
    <t>1. 参与公民与中小学生科学素质、数字素养调查抽样加权；
2. 参与公民与中小学生科学素质、数字素养调查数据处理、分析与评价；
3. 参与课题组数据报告撰写工作。</t>
  </si>
  <si>
    <t>0714统计学、0701数学</t>
  </si>
  <si>
    <t>1.中共党员；
2.具有较强的数据分析能力；
3.具有团队协作精神和较强的组织协调能力；
4.认真细致，勤奋敬业，具有服务意识；
5.具有社会调查实习经历或项目经验。</t>
  </si>
  <si>
    <t>京内</t>
  </si>
  <si>
    <t>010-62103300</t>
  </si>
  <si>
    <t>1. 参与科学教育研究工作，包括不限于科学教育研究方案设计、数据处理和研究报告撰写工作；                                
2. 参与科学教育研究项目的规划、实施和管理工作；
3. 协助开展科学教育学术交流与合作工作。</t>
  </si>
  <si>
    <t>0401教育学、0402心理学、0303社会学、07理学、02经济学、12管理学</t>
  </si>
  <si>
    <t>国际合作处
助理研究员</t>
  </si>
  <si>
    <t>1.开展科普国际交流合作相关理论研究；
2.开展国际组织建设、国际会议举办等交流合作实践。</t>
  </si>
  <si>
    <t>050201英语、050304传播学、071200 科学技术史、010108 科技哲学、030202国际政治、030207国际关系、030203外交学</t>
  </si>
  <si>
    <t>1.中共党员；
2.具有较强的科研能力；
3.熟练掌握英语或其他至少一门外语，能够独立开展对外联络;
4.具有较强的文字能力；
5.具有团队协作精神和较强的组织协调能力。</t>
  </si>
  <si>
    <t>中国科协
学会服务中心</t>
  </si>
  <si>
    <t>学会组织二处职员</t>
  </si>
  <si>
    <t>管理岗位八级及以下</t>
  </si>
  <si>
    <t>1.参与学会基层党组织建设；                                            
2.指导督促学会基层党组织“三会一课”、收缴党费等日常党务工作；
3.参与组织党建活动、会议等；
4.协助起草党建相关文稿、材料；
5.协助党员档案的整理管理工作。</t>
  </si>
  <si>
    <t>硕士及以上</t>
  </si>
  <si>
    <t>07理学；08工学</t>
  </si>
  <si>
    <t>1.中共党员；
2.具有较强的语言表达能力、沟通能力及文字功底；
3.具有团队协作精神和较强的组织协调能力；
4.认真细致，勤奋敬业，具有服务意识；
5.大学英语六级成绩应达到425分及以上（或雅思6分及以上、托福80分及以上）。</t>
  </si>
  <si>
    <t>010-62191182</t>
  </si>
  <si>
    <t>学术活动处职员</t>
  </si>
  <si>
    <t>1.参与中国科协年会等大型综合性学术活动的策划与组织实施工作；
2.参与组织开展重要学术会议征集，发布《重要学术会议目录》等相关工作；
3.参与开展学术会议数字化资源汇集工作，推动全国学会学术资源开放共享。</t>
  </si>
  <si>
    <t>0714统计学；0809电子科学与技术；0835软件工程；0854电子信息；1201管理科学与工程；1205信息资源管理</t>
  </si>
  <si>
    <t>1.中共党员；
2.具有较强的语言表达能力、沟通能力及文字功底；
3.具有团队协作精神和较强的组织协调能力；
4.大学英语六级成绩应达到425分及以上（或雅思6分及以上、托福80分及以上）；
5.能够适应一定强度的工作节奏。</t>
  </si>
  <si>
    <t>京内1名；
京外1名</t>
  </si>
  <si>
    <t>学会评估处职员</t>
  </si>
  <si>
    <t>1.参与一流学会建设专项工作；                                            
2.协助开展全国学会评估工作；
3.负责初审全国学会年检材料；
4.做好全国学会相关数据的整理、分析；
5.参与联系服务学会的其他相关工作。</t>
  </si>
  <si>
    <t>0714统计学；1201管理科学与工程；1202工商管理学；1204公共管理学；1205信息资源管理；1256工程管理</t>
  </si>
  <si>
    <t>1.中共党员；
2.具有较强的语言表达能力、沟通能力及文字功底；
3.具有团队协作精神和较强的组织协调能力；
4.大学英语六级成绩应达到425分及以上（或雅思6分及以上、托福80分及以上）。</t>
  </si>
  <si>
    <t>中国科协
信息中心</t>
  </si>
  <si>
    <t>联络协调处
平台建设岗</t>
  </si>
  <si>
    <t>专技岗位十一级及以下</t>
  </si>
  <si>
    <t>1.参与信息化系统技术架构设计、实施方案编制和系统开发等工作；                                            
2.参与组织协调信息系统开发项目的关键环节的技术研判工作；
3.参与智慧科协平台、组件、场景建设等的技术状态分析工作；
4.协助做好信息化系统建设项目的规划工作。</t>
  </si>
  <si>
    <t>0808电气工程;0809电子科学与技术；0810信息与通信工程;0812计算机科学与技术；0835软件工程；0854电子信息;1201管理科学与工程</t>
  </si>
  <si>
    <t>1.中共党员；
2.具有JAVA编程等计算机软件开发语言、数据库设计等计算机等级考试二级以上证书，参与过同类型项目的实施工作；
3.具有数据库设计，嵌入式系统设计等计算机等级考试二级以上证书，参与过数据仓库构建、数据建模、微服务平台搭建、容器化部署等项目实施工作；
4.具有较强的沟通能力和团队协作精神；
5.认真细致，勤奋敬业，能接受夜晚、节假日值班。</t>
  </si>
  <si>
    <t>010-68587410</t>
  </si>
  <si>
    <t>信息处
数据管理岗</t>
  </si>
  <si>
    <t>1.参与制定数据治理工作制度及标准规范；
2.参与信息化系统数据采集、分析、模型设计等工作；
3.参与开展数据中台建设工作；
4.参与数据治理指标评估工作；
5.参与数据资产管理工作。</t>
  </si>
  <si>
    <t>0809电子科学与技术；0810信息与通信工程;0812计算机科学与技术；0835软件工程；0839网络空间安全;0854电子信息；1205信息资源管理;1405智能科学与技术</t>
  </si>
  <si>
    <t>1.中共党员；
2.有数据治理、人工智能或数据指标研制及评估的相关实习工作经验；
3.熟悉数据构架及建模理论、微服务技术架构或容器化技术等，有相关技术证书或工作经验；
4.具有较强的沟通能力和团队协作精神；
5.认真细致，勤奋敬业，能接受夜晚、节假日值班。</t>
  </si>
  <si>
    <t>京内1名，京外1名</t>
  </si>
  <si>
    <t>中国科学技术馆</t>
  </si>
  <si>
    <t>展览教育中心
科学教育（一）岗</t>
  </si>
  <si>
    <t>专技岗位十二级及以下</t>
  </si>
  <si>
    <t>1.参与科学教育活动的策划、开发、组织实施；                                                  2.参与展览展品的策划、方案设计；
3.参与展品样机试制，配合机械设计、多媒体设计完成相关工作；
4.撰写相关教案、技术文档，完成修改完善、整理和提交。</t>
  </si>
  <si>
    <t>大学本科及以上</t>
  </si>
  <si>
    <t>学士及以上</t>
  </si>
  <si>
    <t>本科：
机械类、电气类、电子信息类、自动化类、040102科学教育、040104教育技术学、050306T网络与新媒体、070104T数据计算及应用、071201统计学、071202应用统计学、080905物联网工程、080910T数据科学与大数据技术、120108T大数据管理与应用、130508数字媒体艺术、130412TK科技艺术、130509T艺术与科技、130511T新媒体艺术、
研究生：
020208统计学、0252应用统计、040110教育技术学、045117科学与技术教育、0802机械工程、0808电气工程、0809电子科学与技术、0810信息与通信工程、0811控制科学与工程、0812计算机科学与技术、0854电子信息、0855机械、1303Z5数字媒体艺术、1357设计、1403设计学</t>
  </si>
  <si>
    <t>1.具有较强的语言表达能力、沟通能力及文字功底；
2.具有较强的团队协作精神和组织协调能力；
3.具备扎实的自然科学知识储备及良好的专业素养；
4.大学英语四级成绩应达到425分及以上（或雅思6分及以上、托福80分及以上）。
5.品学兼优，曾获得相关奖学金或优秀学生干部、先进个人等称号。</t>
  </si>
  <si>
    <t>010-59041368</t>
  </si>
  <si>
    <t>展览教育中心
科学教育（二）岗</t>
  </si>
  <si>
    <t>020208统计学、0252应用统计、040110教育技术学、045117科学与技术教育、0802机械工程、0808电气工程、0809电子科学与技术、0810信息与通信工程、0811控制科学与工程、0812计算机科学与技术、0854电子信息、0855机械、1303Z5数字媒体艺术、1357设计、1403设计学</t>
  </si>
  <si>
    <t>1.具有较强的语言表达能力、沟通能力及文字功底；
2.具有较强的团队协作精神和组织协调能力；在校期间担任班级、学生会或社团主要学生干部，有参与相关活动组织实施的经验；
3.具备扎实的自然科学知识储备及良好的专业素养；
4.大学英语六级成绩应达到425分及以上（或雅思6分及以上、托福80分及以上）
5.品学兼优，曾获得相关奖学金或优秀学生干部、先进个人等称号。</t>
  </si>
  <si>
    <t>中国科协青少年科技中心</t>
  </si>
  <si>
    <t>办公室职员</t>
  </si>
  <si>
    <t>管理岗位七级及以下</t>
  </si>
  <si>
    <t>1.参与年度工作计划、工作总结等文稿起草工作；                                            
2.参与中心重大活动、重点任务服务保障等工作；
3.协调日常行政管理工作。</t>
  </si>
  <si>
    <t>0302政治学；0305马克思主义理论；0307中共党史党建学</t>
  </si>
  <si>
    <t>1.中共党员；
2.具有较强文字功底；
3.具有团队协作精神和较强的组织协调能力；
4.听说读写流利，大学英语六级成绩应达到425分及以上（或雅思6分及以上、托福80分及以上）;
5.岗位要求专业为最高学历对应专业。</t>
  </si>
  <si>
    <t>010-68513019</t>
  </si>
  <si>
    <t>院校合作处职员</t>
  </si>
  <si>
    <t>1.参与大学生科技社团支持计划、探索大学生科技社团人才培养模式等工作；                                            
2.收集大学生科技社团、高校科协、有关学会等单位和人员与上述工作相关的需求；
3.参与有关调研、会议、交流活动等的方案起草、组织落实、总结等；
4.协调各省级科协有关部门单位、高校科协、全国学会等；
5.参与各项文件的起草、合同编制签订验收、宣传、预算编制和执行等工作。</t>
  </si>
  <si>
    <t>0854电子信息；0809电子科学与技术</t>
  </si>
  <si>
    <t>1.在校期间积极参与大学生科技社团活动，或有大学生科技社团任职经历；
2.具有较强的语言表达能力、沟通能力及文字功底；
3.具有团队协作精神和较强的组织协调能力；
4.认真细致，勤奋敬业，具有较好的服务意识；
5.可以熟练使用常用办公软件；
6.听说读写流利，大学英语六级成绩应达到425分及以上（或雅思6分及以上、托福80分及以上）；
7.岗位要求专业为最高学历对应专业。</t>
  </si>
  <si>
    <t>交流处职员</t>
  </si>
  <si>
    <t>1.参与组织对外科技人文交流活动；
2.收集国内对外科技人文交流有关需求，分析国际科技人文交流及科技教育工作现状；
3.开展国际与国内青年（大学生）科创实践比较研究。</t>
  </si>
  <si>
    <t>0401教育学；0451教育；0502外国语言文学；0551翻译</t>
  </si>
  <si>
    <t>1.具有较强的语言表达能力、沟通能力及文字功底；
2.具备一定研究能力;
3.具有团队协作精神和较强的组织协调能力；
4.听说读写流利，大学英语六级成绩应达到550分及以上（或具备英语专业八级证书，或雅思7.0分及以上，或托福95分及以上）；
5.岗位要求专业为最高学历对应专业。</t>
  </si>
  <si>
    <t>中国科协企业创新服务中心</t>
  </si>
  <si>
    <t>产学研合作促进处职员</t>
  </si>
  <si>
    <t>专业技术岗位十级及以下</t>
  </si>
  <si>
    <t>1.负责基层科协组织信用代码工作，组织开展赋码试点，交流研讨等，对赋码数据汇集并分析梳理；                                            
2.参与园区科协、企业科协等基层组织建设的综合服务类项目策划及组织实施管理工作；
3.参与基层科协组织相关制度建设、课题研究等工作。</t>
  </si>
  <si>
    <t>0802机械工程、0806冶金工程、0808电气工程、0818地质资源与地质工程、0819矿业工程、0855机械</t>
  </si>
  <si>
    <t>1.中共党员；
2.具有较强的语言表达能力、沟通协调能力及文字功底，具有团队协作精神；
3.能适应经常性出差；
4.在校期间担任班级、学生会或社团主要学生干部，有参与会议活动组织实施的经验；
5.曾获得相关奖学金或优秀学生干部、先进个人等称号；
6.具有一定的研究能力，有社会调查实习经历或项目经验；
7.大学英语六级成绩应达到425分及以上（或雅思6分及以上、托福80分及以上）。</t>
  </si>
  <si>
    <t xml:space="preserve">010-65006171
</t>
  </si>
  <si>
    <t>中国科协农村专业技术服务中心</t>
  </si>
  <si>
    <t>基层服务处职员</t>
  </si>
  <si>
    <t>专业技术岗位十一级及以下</t>
  </si>
  <si>
    <t>1.参与基层科普类项目的组织策划、验收管理、总结宣传等工作；
2.参与基层组织建设研究工作；
3.参与策划组织围绕科技志愿服务方面的人才培训、交流活动等。</t>
  </si>
  <si>
    <t>09农学、0802机械工程、0818地质资源与地质工程、0819矿业工程、0828农业工程、0829林业工程、0832食品科学与工程</t>
  </si>
  <si>
    <t>1.中共党员；
2.具有较强的语言表达能力、沟通协调能力及文字功底，具有团队协作精神；
3.能适应经常性、前往艰苦地区的出差；
4.在校期间担任班级、学生会或社团主要学生干部，有参与会议活动组织实施的经验；
5.曾获得相关奖学金或优秀学生干部、先进个人等称号；
6.具有一定的研究能力，有社会调查实习经历或项目经验；
7.大学英语六级成绩应达到425分及以上（或雅思6分及以上、托福80分及以上）。</t>
  </si>
  <si>
    <t>乡村振兴工作处职员</t>
  </si>
  <si>
    <t xml:space="preserve">专业技术岗位十级及以下
</t>
  </si>
  <si>
    <t>1.参与定点帮扶项目计划制定、组织实施、督导验收等工作；
2.参与援疆援藏项目计划制定、组织实施、督导验收等工作；
3.参与有关乡村振兴工作的调研、文件起草等工作。</t>
  </si>
  <si>
    <t>中国科协科技导报社</t>
  </si>
  <si>
    <t>《科技导报》编辑部学术编辑</t>
  </si>
  <si>
    <t>1.承担《科技导报》选题策划、约稿、审稿、编辑校对等工作；                                          
2.负责采访科技领域专家，撰写专业、客观、可读性强的新闻稿件；
3.参与期刊数据服务平台的建设工作。</t>
  </si>
  <si>
    <t>0708地球物理学、0815水利工程、0854电子信息；</t>
  </si>
  <si>
    <t>1.大学英语六级成绩应达到425分及以上（或雅思6分及以上、托福80分及以上）；
2.具有较强的语言表达能力、沟通能力及文字功底；
3.具有团队协作精神和较强的组织协调能力；
4.认真细致，勤奋敬业，具有服务意识；
5.熟练使用办公软件。</t>
  </si>
  <si>
    <t>010-62118198</t>
  </si>
  <si>
    <t>中国科协机关服务中心</t>
  </si>
  <si>
    <t>办公室综合管理岗</t>
  </si>
  <si>
    <t>管理岗位九级及以下</t>
  </si>
  <si>
    <t>1.负责中心党务工作。协助党总支委员开展各类学习活动、宣传文化、意识形态、纪要简报等相关工作；
2.落实领导班子议定、批办事项、纪要简报等相关工作； 
3.负责起草各类公文、工作总结等，撰写高质量文字材料；
4.拟订办公室相关制度，及中心制度汇编等相关工作。</t>
  </si>
  <si>
    <t>仅限硕士</t>
  </si>
  <si>
    <t>0305马克思主义理论；0501中国语言文学；0503新闻传播学；1252公共管理</t>
  </si>
  <si>
    <t>1.中共党员；
2.在校期间，具有党务工作、学生干部或文秘实习经历；
3.大学英语六级成绩应达到425分及以上（或雅思6分及以上、托福80分及以上）；
4.具有较强的文字功底和写作能力，能够准确、流畅地撰写各类公文和党务材料；
5.对待工作认真负责、细心周到，具有较强的责任心和执行力；
6.具有良好的团队合作精神和沟通协调能力；
7.熟练使用计算机及办公软件.</t>
  </si>
  <si>
    <t>010-68788699；010-68788623</t>
  </si>
  <si>
    <t>服务处综合管理岗</t>
  </si>
  <si>
    <t>1.参与内部重大会议活动的方案制定、沟通协调、具体实施等工作；
2.负责总结请示起草、文件收发、档案管理等内部综合事务工作；
3.负责职工餐厅巡视检查、食品安全、生产安全、设备运行等日常管理工作。</t>
  </si>
  <si>
    <r>
      <rPr>
        <sz val="10"/>
        <rFont val="仿宋_GB2312"/>
        <charset val="134"/>
      </rPr>
      <t>本科</t>
    </r>
    <r>
      <rPr>
        <b/>
        <sz val="10"/>
        <rFont val="仿宋_GB2312"/>
        <charset val="134"/>
      </rPr>
      <t xml:space="preserve">
</t>
    </r>
    <r>
      <rPr>
        <sz val="10"/>
        <rFont val="仿宋_GB2312"/>
        <charset val="134"/>
      </rPr>
      <t>082702食品质量与安全；082709T食品安全与检测；082710T食品营养与健康；100402食品卫生与营养学；120402行政管理；
研究生
0955食品与营养；1252公共管理</t>
    </r>
  </si>
  <si>
    <t>1.中共党员；
2.在校期间，具有学生干部或文秘实习经历；
3.大学英语四级成绩应达到425分及以上；
4.具有较强的语言表达能力、沟通能力及文字功底；
5.具有团队协作精神和较强的组织协调能力；
6.认真细致，勤奋敬业，具有服务意识和保密意识；
7.熟练使用计算机及办公软件。</t>
  </si>
  <si>
    <t>中国科协新技术开发中心有限责任公司</t>
  </si>
  <si>
    <t>对外联络岗</t>
  </si>
  <si>
    <t>1.相关创新主体的业务沟通与协调；
2.重要业务活动的策划和组织实施；
3.重要外事活动的方案设计；
4.参与相关项目沟通和组织实施。</t>
  </si>
  <si>
    <t>研究生及以上</t>
  </si>
  <si>
    <t>0810信息与通信工程、0812计算机科学与技术、0854电子信息、0802机械工程、0808电气工程、0825航空宇航科学与技术、0712科学技术史、0711系统科学、02经济学</t>
  </si>
  <si>
    <t>1.具有较强的学术专业背景，在国际权威学术期刊发表过学术论文；                  
2.大学英语六级成绩应达到425分及以上；
3.具有国家级国际科技交流活动的组织协调经历；
4.具有团队协作精神和较强的组织协调能力；
5.认真细致，勤奋敬业，具有服务意识。</t>
  </si>
  <si>
    <t>010-62180213</t>
  </si>
  <si>
    <t>合计</t>
  </si>
  <si>
    <t>京内10名；
京外17名</t>
  </si>
  <si>
    <t xml:space="preserve">           京内生源考生可报考符合条件的京外生源岗位</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</si>
</sst>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1">
    <font>
      <sz val="11"/>
      <color theme="1"/>
      <name val="宋体"/>
      <charset val="134"/>
      <scheme val="minor"/>
    </font>
    <font>
      <sz val="16"/>
      <color theme="1"/>
      <name val="黑体"/>
      <charset val="134"/>
    </font>
    <font>
      <sz val="20"/>
      <color theme="1"/>
      <name val="小标宋"/>
      <charset val="134"/>
    </font>
    <font>
      <sz val="12"/>
      <color theme="1"/>
      <name val="楷体"/>
      <charset val="134"/>
    </font>
    <font>
      <sz val="12"/>
      <color theme="1"/>
      <name val="黑体"/>
      <charset val="134"/>
    </font>
    <font>
      <sz val="10"/>
      <name val="仿宋_GB2312"/>
      <charset val="134"/>
    </font>
    <font>
      <sz val="10"/>
      <color theme="1"/>
      <name val="仿宋_GB2312"/>
      <charset val="134"/>
    </font>
    <font>
      <sz val="11"/>
      <color theme="1"/>
      <name val="楷体"/>
      <charset val="134"/>
    </font>
    <font>
      <sz val="11"/>
      <color theme="1"/>
      <name val="楷体_GB2312"/>
      <charset val="134"/>
    </font>
    <font>
      <sz val="20"/>
      <color theme="1"/>
      <name val="楷体"/>
      <charset val="134"/>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b/>
      <sz val="15"/>
      <color theme="3"/>
      <name val="宋体"/>
      <charset val="134"/>
      <scheme val="minor"/>
    </font>
    <font>
      <b/>
      <sz val="13"/>
      <color theme="3"/>
      <name val="宋体"/>
      <charset val="134"/>
      <scheme val="minor"/>
    </font>
    <font>
      <sz val="11"/>
      <color indexed="8"/>
      <name val="宋体"/>
      <charset val="134"/>
    </font>
    <font>
      <sz val="11"/>
      <color rgb="FF9C6500"/>
      <name val="宋体"/>
      <charset val="0"/>
      <scheme val="minor"/>
    </font>
    <font>
      <u/>
      <sz val="11"/>
      <color rgb="FF800080"/>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0"/>
      <name val="仿宋_GB2312"/>
      <charset val="134"/>
    </font>
  </fonts>
  <fills count="33">
    <fill>
      <patternFill patternType="none"/>
    </fill>
    <fill>
      <patternFill patternType="gray125"/>
    </fill>
    <fill>
      <patternFill patternType="solid">
        <fgColor theme="4"/>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0" fillId="31"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22" fillId="0" borderId="0">
      <alignment vertical="center"/>
    </xf>
    <xf numFmtId="0" fontId="10" fillId="16"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0" fillId="0" borderId="0">
      <alignment vertical="center"/>
    </xf>
    <xf numFmtId="0" fontId="10" fillId="12"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26" borderId="13" applyNumberFormat="false" applyAlignment="false" applyProtection="false">
      <alignment vertical="center"/>
    </xf>
    <xf numFmtId="0" fontId="20" fillId="0" borderId="12" applyNumberFormat="false" applyFill="false" applyAlignment="false" applyProtection="false">
      <alignment vertical="center"/>
    </xf>
    <xf numFmtId="0" fontId="19" fillId="14" borderId="11" applyNumberFormat="false" applyAlignment="false" applyProtection="false">
      <alignment vertical="center"/>
    </xf>
    <xf numFmtId="0" fontId="26" fillId="0" borderId="0" applyNumberFormat="false" applyFill="false" applyBorder="false" applyAlignment="false" applyProtection="false">
      <alignment vertical="center"/>
    </xf>
    <xf numFmtId="0" fontId="27" fillId="29" borderId="14" applyNumberFormat="false" applyAlignment="false" applyProtection="false">
      <alignment vertical="center"/>
    </xf>
    <xf numFmtId="0" fontId="12" fillId="30"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9" fillId="29" borderId="11" applyNumberFormat="false" applyAlignment="false" applyProtection="false">
      <alignment vertical="center"/>
    </xf>
    <xf numFmtId="0" fontId="10" fillId="2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0" fillId="10" borderId="8" applyNumberFormat="false" applyFont="false" applyAlignment="false" applyProtection="false">
      <alignment vertical="center"/>
    </xf>
    <xf numFmtId="0" fontId="16"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1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10" applyNumberFormat="false" applyFill="false" applyAlignment="false" applyProtection="false">
      <alignment vertical="center"/>
    </xf>
    <xf numFmtId="0" fontId="0" fillId="0" borderId="0">
      <alignment vertical="center"/>
    </xf>
    <xf numFmtId="0" fontId="12" fillId="17"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10"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23" fillId="24"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2" fillId="3" borderId="0" applyNumberFormat="false" applyBorder="false" applyAlignment="false" applyProtection="false">
      <alignment vertical="center"/>
    </xf>
  </cellStyleXfs>
  <cellXfs count="25">
    <xf numFmtId="0" fontId="0" fillId="0" borderId="0" xfId="0">
      <alignment vertical="center"/>
    </xf>
    <xf numFmtId="0" fontId="0" fillId="0" borderId="0" xfId="0" applyAlignment="true">
      <alignment vertical="center" wrapText="true"/>
    </xf>
    <xf numFmtId="0" fontId="0" fillId="0" borderId="0" xfId="0" applyAlignment="true">
      <alignment horizontal="center" vertical="center" wrapText="true"/>
    </xf>
    <xf numFmtId="49" fontId="0" fillId="0" borderId="0" xfId="0" applyNumberFormat="true" applyAlignment="true">
      <alignment horizontal="center" vertical="center" wrapText="true"/>
    </xf>
    <xf numFmtId="0" fontId="1" fillId="0" borderId="0" xfId="0" applyFont="true" applyAlignment="true">
      <alignment horizontal="left" vertical="center" wrapText="true"/>
    </xf>
    <xf numFmtId="0" fontId="2" fillId="0" borderId="0" xfId="0" applyFont="true" applyAlignment="true">
      <alignment horizontal="center" vertical="center" wrapText="true"/>
    </xf>
    <xf numFmtId="0" fontId="3" fillId="0" borderId="0" xfId="0" applyFont="true" applyAlignment="true">
      <alignment horizontal="left"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4" xfId="0" applyFont="true" applyBorder="true" applyAlignment="true">
      <alignment horizontal="left" vertical="center" wrapText="true"/>
    </xf>
    <xf numFmtId="0" fontId="6" fillId="0" borderId="5" xfId="0" applyFont="true" applyBorder="true" applyAlignment="true">
      <alignment horizontal="left" vertical="center" wrapText="true"/>
    </xf>
    <xf numFmtId="0" fontId="7" fillId="0" borderId="0" xfId="0" applyFont="true" applyAlignment="true">
      <alignment horizontal="left" vertical="center" wrapText="true"/>
    </xf>
    <xf numFmtId="0" fontId="8" fillId="0" borderId="0" xfId="0" applyFont="true" applyAlignment="true">
      <alignment horizontal="center" vertical="center" wrapText="true"/>
    </xf>
    <xf numFmtId="0" fontId="7" fillId="0" borderId="0" xfId="0" applyFont="true" applyAlignment="true">
      <alignment horizontal="center" vertical="center" wrapText="true"/>
    </xf>
    <xf numFmtId="0" fontId="9" fillId="0" borderId="0" xfId="0" applyFont="true" applyAlignment="true">
      <alignment horizontal="center" vertical="center" wrapText="true"/>
    </xf>
    <xf numFmtId="0" fontId="5" fillId="0" borderId="1" xfId="0" applyFont="true" applyBorder="true" applyAlignment="true">
      <alignment horizontal="left" vertical="center" wrapText="true"/>
    </xf>
    <xf numFmtId="0" fontId="5" fillId="0" borderId="1" xfId="0" applyFont="true" applyBorder="true" applyAlignment="true">
      <alignment vertical="center" wrapText="true"/>
    </xf>
    <xf numFmtId="0" fontId="5" fillId="0" borderId="1" xfId="0" applyFont="true" applyBorder="true" applyAlignment="true" applyProtection="true">
      <alignment horizontal="center" vertical="center" wrapText="true"/>
      <protection locked="false"/>
    </xf>
    <xf numFmtId="49" fontId="5" fillId="0" borderId="1" xfId="0" applyNumberFormat="true"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49" fontId="6" fillId="0" borderId="1" xfId="0" applyNumberFormat="true" applyFont="true" applyBorder="true" applyAlignment="true">
      <alignment horizontal="center" vertical="center" wrapText="true"/>
    </xf>
    <xf numFmtId="0" fontId="6" fillId="0" borderId="6" xfId="0" applyFont="true" applyBorder="true" applyAlignment="true">
      <alignment horizontal="left" vertical="center" wrapText="true"/>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常规 4" xfId="39"/>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31"/>
  <sheetViews>
    <sheetView tabSelected="1" view="pageBreakPreview" zoomScaleNormal="120" zoomScaleSheetLayoutView="100" workbookViewId="0">
      <pane xSplit="3" ySplit="4" topLeftCell="D5" activePane="bottomRight" state="frozen"/>
      <selection/>
      <selection pane="topRight"/>
      <selection pane="bottomLeft"/>
      <selection pane="bottomRight" activeCell="C5" sqref="C5"/>
    </sheetView>
  </sheetViews>
  <sheetFormatPr defaultColWidth="9" defaultRowHeight="27.75" customHeight="true"/>
  <cols>
    <col min="1" max="1" width="5.725" style="1" customWidth="true"/>
    <col min="2" max="2" width="13.2666666666667" style="2" customWidth="true"/>
    <col min="3" max="3" width="15.875" style="1" customWidth="true"/>
    <col min="4" max="4" width="9.75" style="1" customWidth="true"/>
    <col min="5" max="5" width="45.1833333333333" style="1" customWidth="true"/>
    <col min="6" max="6" width="6.18333333333333" style="1" customWidth="true"/>
    <col min="7" max="7" width="5.81666666666667" style="2" customWidth="true"/>
    <col min="8" max="8" width="7.36666666666667" style="2" customWidth="true"/>
    <col min="9" max="9" width="28.9083333333333" style="2" customWidth="true"/>
    <col min="10" max="10" width="42.725" style="1" customWidth="true"/>
    <col min="11" max="11" width="5.725" style="2" customWidth="true"/>
    <col min="12" max="12" width="6.725" style="1" customWidth="true"/>
    <col min="13" max="13" width="9.725" style="3" customWidth="true"/>
    <col min="14" max="16384" width="9" style="1"/>
  </cols>
  <sheetData>
    <row r="1" ht="24.9" customHeight="true" spans="1:2">
      <c r="A1" s="4" t="s">
        <v>0</v>
      </c>
      <c r="B1" s="4"/>
    </row>
    <row r="2" ht="44" customHeight="true" spans="1:13">
      <c r="A2" s="5" t="s">
        <v>1</v>
      </c>
      <c r="B2" s="5"/>
      <c r="C2" s="5"/>
      <c r="D2" s="5"/>
      <c r="E2" s="5"/>
      <c r="F2" s="5"/>
      <c r="G2" s="5"/>
      <c r="H2" s="5"/>
      <c r="I2" s="5"/>
      <c r="J2" s="5"/>
      <c r="K2" s="5"/>
      <c r="L2" s="5"/>
      <c r="M2" s="5"/>
    </row>
    <row r="3" ht="23.25" customHeight="true" spans="1:10">
      <c r="A3" s="6" t="s">
        <v>2</v>
      </c>
      <c r="B3" s="6"/>
      <c r="C3" s="6"/>
      <c r="D3" s="6"/>
      <c r="E3" s="14"/>
      <c r="F3" s="15"/>
      <c r="G3" s="16"/>
      <c r="H3" s="17"/>
      <c r="I3" s="17"/>
      <c r="J3" s="17"/>
    </row>
    <row r="4" ht="48" customHeight="true" spans="1:13">
      <c r="A4" s="7" t="s">
        <v>3</v>
      </c>
      <c r="B4" s="7" t="s">
        <v>4</v>
      </c>
      <c r="C4" s="7" t="s">
        <v>5</v>
      </c>
      <c r="D4" s="7" t="s">
        <v>6</v>
      </c>
      <c r="E4" s="7" t="s">
        <v>7</v>
      </c>
      <c r="F4" s="7" t="s">
        <v>8</v>
      </c>
      <c r="G4" s="7" t="s">
        <v>9</v>
      </c>
      <c r="H4" s="7" t="s">
        <v>10</v>
      </c>
      <c r="I4" s="7" t="s">
        <v>11</v>
      </c>
      <c r="J4" s="7" t="s">
        <v>12</v>
      </c>
      <c r="K4" s="7" t="s">
        <v>13</v>
      </c>
      <c r="L4" s="7" t="s">
        <v>14</v>
      </c>
      <c r="M4" s="22" t="s">
        <v>15</v>
      </c>
    </row>
    <row r="5" ht="151" customHeight="true" spans="1:13">
      <c r="A5" s="8">
        <f>ROW()-4</f>
        <v>1</v>
      </c>
      <c r="B5" s="8" t="s">
        <v>16</v>
      </c>
      <c r="C5" s="8" t="s">
        <v>17</v>
      </c>
      <c r="D5" s="8" t="s">
        <v>18</v>
      </c>
      <c r="E5" s="18" t="s">
        <v>19</v>
      </c>
      <c r="F5" s="8">
        <v>1</v>
      </c>
      <c r="G5" s="8" t="s">
        <v>20</v>
      </c>
      <c r="H5" s="8" t="s">
        <v>21</v>
      </c>
      <c r="I5" s="18" t="s">
        <v>22</v>
      </c>
      <c r="J5" s="18" t="s">
        <v>23</v>
      </c>
      <c r="K5" s="8" t="s">
        <v>24</v>
      </c>
      <c r="L5" s="8"/>
      <c r="M5" s="23" t="s">
        <v>25</v>
      </c>
    </row>
    <row r="6" ht="123" customHeight="true" spans="1:13">
      <c r="A6" s="8">
        <f>ROW()-4</f>
        <v>2</v>
      </c>
      <c r="B6" s="8" t="s">
        <v>26</v>
      </c>
      <c r="C6" s="8" t="s">
        <v>27</v>
      </c>
      <c r="D6" s="9" t="s">
        <v>28</v>
      </c>
      <c r="E6" s="19" t="s">
        <v>29</v>
      </c>
      <c r="F6" s="8">
        <v>1</v>
      </c>
      <c r="G6" s="8" t="s">
        <v>20</v>
      </c>
      <c r="H6" s="8" t="s">
        <v>21</v>
      </c>
      <c r="I6" s="18" t="s">
        <v>30</v>
      </c>
      <c r="J6" s="18" t="s">
        <v>31</v>
      </c>
      <c r="K6" s="8" t="s">
        <v>32</v>
      </c>
      <c r="L6" s="8"/>
      <c r="M6" s="23" t="s">
        <v>33</v>
      </c>
    </row>
    <row r="7" ht="122" customHeight="true" spans="1:13">
      <c r="A7" s="8">
        <f>ROW()-4</f>
        <v>3</v>
      </c>
      <c r="B7" s="8"/>
      <c r="C7" s="8"/>
      <c r="D7" s="10"/>
      <c r="E7" s="19" t="s">
        <v>34</v>
      </c>
      <c r="F7" s="8">
        <v>1</v>
      </c>
      <c r="G7" s="8" t="s">
        <v>20</v>
      </c>
      <c r="H7" s="8" t="s">
        <v>21</v>
      </c>
      <c r="I7" s="18" t="s">
        <v>35</v>
      </c>
      <c r="J7" s="18" t="s">
        <v>31</v>
      </c>
      <c r="K7" s="8" t="s">
        <v>24</v>
      </c>
      <c r="L7" s="8"/>
      <c r="M7" s="23"/>
    </row>
    <row r="8" ht="118" customHeight="true" spans="1:13">
      <c r="A8" s="8">
        <f>ROW()-4</f>
        <v>4</v>
      </c>
      <c r="B8" s="8"/>
      <c r="C8" s="8" t="s">
        <v>36</v>
      </c>
      <c r="D8" s="8" t="s">
        <v>28</v>
      </c>
      <c r="E8" s="18" t="s">
        <v>37</v>
      </c>
      <c r="F8" s="8">
        <v>1</v>
      </c>
      <c r="G8" s="8" t="s">
        <v>20</v>
      </c>
      <c r="H8" s="8" t="s">
        <v>21</v>
      </c>
      <c r="I8" s="18" t="s">
        <v>38</v>
      </c>
      <c r="J8" s="18" t="s">
        <v>39</v>
      </c>
      <c r="K8" s="8" t="s">
        <v>24</v>
      </c>
      <c r="L8" s="8"/>
      <c r="M8" s="23"/>
    </row>
    <row r="9" ht="115" customHeight="true" spans="1:13">
      <c r="A9" s="8">
        <f t="shared" ref="A9:A15" si="0">ROW()-4</f>
        <v>5</v>
      </c>
      <c r="B9" s="8" t="s">
        <v>40</v>
      </c>
      <c r="C9" s="8" t="s">
        <v>41</v>
      </c>
      <c r="D9" s="8" t="s">
        <v>42</v>
      </c>
      <c r="E9" s="18" t="s">
        <v>43</v>
      </c>
      <c r="F9" s="8">
        <v>1</v>
      </c>
      <c r="G9" s="8" t="s">
        <v>20</v>
      </c>
      <c r="H9" s="8" t="s">
        <v>44</v>
      </c>
      <c r="I9" s="18" t="s">
        <v>45</v>
      </c>
      <c r="J9" s="18" t="s">
        <v>46</v>
      </c>
      <c r="K9" s="8" t="s">
        <v>24</v>
      </c>
      <c r="L9" s="8"/>
      <c r="M9" s="23" t="s">
        <v>47</v>
      </c>
    </row>
    <row r="10" ht="115" customHeight="true" spans="1:13">
      <c r="A10" s="8">
        <f t="shared" si="0"/>
        <v>6</v>
      </c>
      <c r="B10" s="8"/>
      <c r="C10" s="8" t="s">
        <v>48</v>
      </c>
      <c r="D10" s="8" t="s">
        <v>42</v>
      </c>
      <c r="E10" s="18" t="s">
        <v>49</v>
      </c>
      <c r="F10" s="8">
        <v>2</v>
      </c>
      <c r="G10" s="20" t="s">
        <v>20</v>
      </c>
      <c r="H10" s="8" t="s">
        <v>44</v>
      </c>
      <c r="I10" s="18" t="s">
        <v>50</v>
      </c>
      <c r="J10" s="18" t="s">
        <v>51</v>
      </c>
      <c r="K10" s="8" t="s">
        <v>52</v>
      </c>
      <c r="L10" s="8"/>
      <c r="M10" s="23" t="s">
        <v>47</v>
      </c>
    </row>
    <row r="11" ht="115" customHeight="true" spans="1:13">
      <c r="A11" s="8">
        <f t="shared" si="0"/>
        <v>7</v>
      </c>
      <c r="B11" s="8"/>
      <c r="C11" s="8" t="s">
        <v>53</v>
      </c>
      <c r="D11" s="8" t="s">
        <v>42</v>
      </c>
      <c r="E11" s="18" t="s">
        <v>54</v>
      </c>
      <c r="F11" s="8">
        <v>2</v>
      </c>
      <c r="G11" s="20" t="s">
        <v>20</v>
      </c>
      <c r="H11" s="8" t="s">
        <v>44</v>
      </c>
      <c r="I11" s="18" t="s">
        <v>55</v>
      </c>
      <c r="J11" s="18" t="s">
        <v>56</v>
      </c>
      <c r="K11" s="8" t="s">
        <v>52</v>
      </c>
      <c r="L11" s="8"/>
      <c r="M11" s="23" t="s">
        <v>47</v>
      </c>
    </row>
    <row r="12" ht="139" customHeight="true" spans="1:13">
      <c r="A12" s="8">
        <f t="shared" si="0"/>
        <v>8</v>
      </c>
      <c r="B12" s="8" t="s">
        <v>57</v>
      </c>
      <c r="C12" s="8" t="s">
        <v>58</v>
      </c>
      <c r="D12" s="8" t="s">
        <v>59</v>
      </c>
      <c r="E12" s="18" t="s">
        <v>60</v>
      </c>
      <c r="F12" s="8">
        <v>1</v>
      </c>
      <c r="G12" s="8" t="s">
        <v>20</v>
      </c>
      <c r="H12" s="8" t="s">
        <v>44</v>
      </c>
      <c r="I12" s="18" t="s">
        <v>61</v>
      </c>
      <c r="J12" s="18" t="s">
        <v>62</v>
      </c>
      <c r="K12" s="8" t="s">
        <v>24</v>
      </c>
      <c r="L12" s="8"/>
      <c r="M12" s="23" t="s">
        <v>63</v>
      </c>
    </row>
    <row r="13" ht="139" customHeight="true" spans="1:13">
      <c r="A13" s="8">
        <f t="shared" si="0"/>
        <v>9</v>
      </c>
      <c r="B13" s="8"/>
      <c r="C13" s="8" t="s">
        <v>64</v>
      </c>
      <c r="D13" s="8" t="s">
        <v>59</v>
      </c>
      <c r="E13" s="18" t="s">
        <v>65</v>
      </c>
      <c r="F13" s="8">
        <v>2</v>
      </c>
      <c r="G13" s="8" t="s">
        <v>20</v>
      </c>
      <c r="H13" s="8" t="s">
        <v>44</v>
      </c>
      <c r="I13" s="18" t="s">
        <v>66</v>
      </c>
      <c r="J13" s="18" t="s">
        <v>67</v>
      </c>
      <c r="K13" s="8" t="s">
        <v>68</v>
      </c>
      <c r="L13" s="8"/>
      <c r="M13" s="23" t="s">
        <v>63</v>
      </c>
    </row>
    <row r="14" ht="301" customHeight="true" spans="1:13">
      <c r="A14" s="8">
        <f t="shared" si="0"/>
        <v>10</v>
      </c>
      <c r="B14" s="8" t="s">
        <v>69</v>
      </c>
      <c r="C14" s="8" t="s">
        <v>70</v>
      </c>
      <c r="D14" s="8" t="s">
        <v>71</v>
      </c>
      <c r="E14" s="18" t="s">
        <v>72</v>
      </c>
      <c r="F14" s="8">
        <v>2</v>
      </c>
      <c r="G14" s="8" t="s">
        <v>73</v>
      </c>
      <c r="H14" s="18" t="s">
        <v>74</v>
      </c>
      <c r="I14" s="18" t="s">
        <v>75</v>
      </c>
      <c r="J14" s="18" t="s">
        <v>76</v>
      </c>
      <c r="K14" s="8" t="s">
        <v>32</v>
      </c>
      <c r="L14" s="21"/>
      <c r="M14" s="23" t="s">
        <v>77</v>
      </c>
    </row>
    <row r="15" ht="301" customHeight="true" spans="1:13">
      <c r="A15" s="8"/>
      <c r="B15" s="8"/>
      <c r="C15" s="8" t="s">
        <v>78</v>
      </c>
      <c r="D15" s="8" t="s">
        <v>59</v>
      </c>
      <c r="E15" s="18" t="s">
        <v>72</v>
      </c>
      <c r="F15" s="8">
        <v>3</v>
      </c>
      <c r="G15" s="8" t="s">
        <v>20</v>
      </c>
      <c r="H15" s="18" t="s">
        <v>44</v>
      </c>
      <c r="I15" s="18" t="s">
        <v>79</v>
      </c>
      <c r="J15" s="18" t="s">
        <v>80</v>
      </c>
      <c r="K15" s="8" t="s">
        <v>24</v>
      </c>
      <c r="L15" s="8"/>
      <c r="M15" s="23"/>
    </row>
    <row r="16" ht="154" customHeight="true" spans="1:13">
      <c r="A16" s="8">
        <f t="shared" ref="A16:A27" si="1">ROW()-6</f>
        <v>10</v>
      </c>
      <c r="B16" s="8" t="s">
        <v>81</v>
      </c>
      <c r="C16" s="8" t="s">
        <v>82</v>
      </c>
      <c r="D16" s="8" t="s">
        <v>83</v>
      </c>
      <c r="E16" s="18" t="s">
        <v>84</v>
      </c>
      <c r="F16" s="8">
        <v>1</v>
      </c>
      <c r="G16" s="8" t="s">
        <v>20</v>
      </c>
      <c r="H16" s="8" t="s">
        <v>44</v>
      </c>
      <c r="I16" s="18" t="s">
        <v>85</v>
      </c>
      <c r="J16" s="18" t="s">
        <v>86</v>
      </c>
      <c r="K16" s="8" t="s">
        <v>32</v>
      </c>
      <c r="L16" s="18"/>
      <c r="M16" s="8" t="s">
        <v>87</v>
      </c>
    </row>
    <row r="17" ht="154" customHeight="true" spans="1:13">
      <c r="A17" s="8">
        <f t="shared" si="1"/>
        <v>11</v>
      </c>
      <c r="B17" s="8"/>
      <c r="C17" s="8" t="s">
        <v>88</v>
      </c>
      <c r="D17" s="8" t="s">
        <v>83</v>
      </c>
      <c r="E17" s="18" t="s">
        <v>89</v>
      </c>
      <c r="F17" s="8">
        <v>1</v>
      </c>
      <c r="G17" s="8" t="s">
        <v>20</v>
      </c>
      <c r="H17" s="8" t="s">
        <v>44</v>
      </c>
      <c r="I17" s="18" t="s">
        <v>90</v>
      </c>
      <c r="J17" s="18" t="s">
        <v>91</v>
      </c>
      <c r="K17" s="8" t="s">
        <v>24</v>
      </c>
      <c r="L17" s="18"/>
      <c r="M17" s="8" t="s">
        <v>87</v>
      </c>
    </row>
    <row r="18" ht="154" customHeight="true" spans="1:13">
      <c r="A18" s="8">
        <f t="shared" si="1"/>
        <v>12</v>
      </c>
      <c r="B18" s="8"/>
      <c r="C18" s="8" t="s">
        <v>92</v>
      </c>
      <c r="D18" s="8" t="s">
        <v>83</v>
      </c>
      <c r="E18" s="18" t="s">
        <v>93</v>
      </c>
      <c r="F18" s="8">
        <v>1</v>
      </c>
      <c r="G18" s="8" t="s">
        <v>20</v>
      </c>
      <c r="H18" s="8" t="s">
        <v>44</v>
      </c>
      <c r="I18" s="18" t="s">
        <v>94</v>
      </c>
      <c r="J18" s="18" t="s">
        <v>95</v>
      </c>
      <c r="K18" s="8" t="s">
        <v>24</v>
      </c>
      <c r="L18" s="18"/>
      <c r="M18" s="8" t="s">
        <v>87</v>
      </c>
    </row>
    <row r="19" ht="171" customHeight="true" spans="1:13">
      <c r="A19" s="8">
        <f t="shared" si="1"/>
        <v>13</v>
      </c>
      <c r="B19" s="8" t="s">
        <v>96</v>
      </c>
      <c r="C19" s="8" t="s">
        <v>97</v>
      </c>
      <c r="D19" s="8" t="s">
        <v>98</v>
      </c>
      <c r="E19" s="18" t="s">
        <v>99</v>
      </c>
      <c r="F19" s="8">
        <v>1</v>
      </c>
      <c r="G19" s="8" t="s">
        <v>20</v>
      </c>
      <c r="H19" s="8" t="s">
        <v>21</v>
      </c>
      <c r="I19" s="18" t="s">
        <v>100</v>
      </c>
      <c r="J19" s="18" t="s">
        <v>101</v>
      </c>
      <c r="K19" s="8" t="s">
        <v>24</v>
      </c>
      <c r="L19" s="8"/>
      <c r="M19" s="8" t="s">
        <v>102</v>
      </c>
    </row>
    <row r="20" ht="198" customHeight="true" spans="1:13">
      <c r="A20" s="8">
        <f t="shared" si="1"/>
        <v>14</v>
      </c>
      <c r="B20" s="8" t="s">
        <v>103</v>
      </c>
      <c r="C20" s="8" t="s">
        <v>104</v>
      </c>
      <c r="D20" s="8" t="s">
        <v>105</v>
      </c>
      <c r="E20" s="18" t="s">
        <v>106</v>
      </c>
      <c r="F20" s="8">
        <v>1</v>
      </c>
      <c r="G20" s="8" t="s">
        <v>20</v>
      </c>
      <c r="H20" s="8" t="s">
        <v>44</v>
      </c>
      <c r="I20" s="18" t="s">
        <v>107</v>
      </c>
      <c r="J20" s="18" t="s">
        <v>108</v>
      </c>
      <c r="K20" s="8" t="s">
        <v>32</v>
      </c>
      <c r="L20" s="8"/>
      <c r="M20" s="8" t="s">
        <v>102</v>
      </c>
    </row>
    <row r="21" ht="198" customHeight="true" spans="1:13">
      <c r="A21" s="8">
        <f t="shared" si="1"/>
        <v>15</v>
      </c>
      <c r="B21" s="8"/>
      <c r="C21" s="8" t="s">
        <v>109</v>
      </c>
      <c r="D21" s="8" t="s">
        <v>110</v>
      </c>
      <c r="E21" s="18" t="s">
        <v>111</v>
      </c>
      <c r="F21" s="8">
        <v>1</v>
      </c>
      <c r="G21" s="8" t="s">
        <v>20</v>
      </c>
      <c r="H21" s="8" t="s">
        <v>21</v>
      </c>
      <c r="I21" s="18" t="s">
        <v>107</v>
      </c>
      <c r="J21" s="18" t="s">
        <v>108</v>
      </c>
      <c r="K21" s="8" t="s">
        <v>24</v>
      </c>
      <c r="L21" s="8"/>
      <c r="M21" s="8" t="s">
        <v>102</v>
      </c>
    </row>
    <row r="22" ht="198" customHeight="true" spans="1:13">
      <c r="A22" s="8">
        <f t="shared" si="1"/>
        <v>16</v>
      </c>
      <c r="B22" s="8" t="s">
        <v>112</v>
      </c>
      <c r="C22" s="8" t="s">
        <v>113</v>
      </c>
      <c r="D22" s="8" t="s">
        <v>59</v>
      </c>
      <c r="E22" s="18" t="s">
        <v>114</v>
      </c>
      <c r="F22" s="8">
        <v>1</v>
      </c>
      <c r="G22" s="8" t="s">
        <v>20</v>
      </c>
      <c r="H22" s="8" t="s">
        <v>21</v>
      </c>
      <c r="I22" s="8" t="s">
        <v>115</v>
      </c>
      <c r="J22" s="18" t="s">
        <v>116</v>
      </c>
      <c r="K22" s="8" t="s">
        <v>24</v>
      </c>
      <c r="L22" s="8"/>
      <c r="M22" s="23" t="s">
        <v>117</v>
      </c>
    </row>
    <row r="23" ht="170" customHeight="true" spans="1:13">
      <c r="A23" s="8">
        <f t="shared" si="1"/>
        <v>17</v>
      </c>
      <c r="B23" s="8" t="s">
        <v>118</v>
      </c>
      <c r="C23" s="8" t="s">
        <v>119</v>
      </c>
      <c r="D23" s="8" t="s">
        <v>120</v>
      </c>
      <c r="E23" s="19" t="s">
        <v>121</v>
      </c>
      <c r="F23" s="8">
        <v>1</v>
      </c>
      <c r="G23" s="20" t="s">
        <v>20</v>
      </c>
      <c r="H23" s="8" t="s">
        <v>122</v>
      </c>
      <c r="I23" s="18" t="s">
        <v>123</v>
      </c>
      <c r="J23" s="18" t="s">
        <v>124</v>
      </c>
      <c r="K23" s="8" t="s">
        <v>32</v>
      </c>
      <c r="L23" s="8"/>
      <c r="M23" s="23" t="s">
        <v>125</v>
      </c>
    </row>
    <row r="24" ht="170" customHeight="true" spans="1:13">
      <c r="A24" s="8">
        <f t="shared" si="1"/>
        <v>18</v>
      </c>
      <c r="B24" s="8"/>
      <c r="C24" s="8" t="s">
        <v>126</v>
      </c>
      <c r="D24" s="8" t="s">
        <v>120</v>
      </c>
      <c r="E24" s="18" t="s">
        <v>127</v>
      </c>
      <c r="F24" s="8">
        <v>1</v>
      </c>
      <c r="G24" s="20" t="s">
        <v>73</v>
      </c>
      <c r="H24" s="8" t="s">
        <v>74</v>
      </c>
      <c r="I24" s="18" t="s">
        <v>128</v>
      </c>
      <c r="J24" s="18" t="s">
        <v>129</v>
      </c>
      <c r="K24" s="8" t="s">
        <v>32</v>
      </c>
      <c r="L24" s="8"/>
      <c r="M24" s="23" t="s">
        <v>125</v>
      </c>
    </row>
    <row r="25" ht="170" customHeight="true" spans="1:13">
      <c r="A25" s="8">
        <f t="shared" si="1"/>
        <v>19</v>
      </c>
      <c r="B25" s="8" t="s">
        <v>130</v>
      </c>
      <c r="C25" s="8" t="s">
        <v>131</v>
      </c>
      <c r="D25" s="8"/>
      <c r="E25" s="18" t="s">
        <v>132</v>
      </c>
      <c r="F25" s="8">
        <v>1</v>
      </c>
      <c r="G25" s="20" t="s">
        <v>133</v>
      </c>
      <c r="H25" s="8" t="s">
        <v>44</v>
      </c>
      <c r="I25" s="18" t="s">
        <v>134</v>
      </c>
      <c r="J25" s="18" t="s">
        <v>135</v>
      </c>
      <c r="K25" s="8" t="s">
        <v>24</v>
      </c>
      <c r="L25" s="8"/>
      <c r="M25" s="23" t="s">
        <v>136</v>
      </c>
    </row>
    <row r="26" ht="29" customHeight="true" spans="1:13">
      <c r="A26" s="11" t="s">
        <v>137</v>
      </c>
      <c r="B26" s="11"/>
      <c r="C26" s="11"/>
      <c r="D26" s="11"/>
      <c r="E26" s="11"/>
      <c r="F26" s="8">
        <f>SUM(F5:F25)</f>
        <v>27</v>
      </c>
      <c r="G26" s="8"/>
      <c r="H26" s="8"/>
      <c r="I26" s="8"/>
      <c r="J26" s="18"/>
      <c r="K26" s="8" t="s">
        <v>138</v>
      </c>
      <c r="L26" s="8"/>
      <c r="M26" s="23"/>
    </row>
    <row r="27" ht="24.5" customHeight="true" spans="1:13">
      <c r="A27" s="12" t="s">
        <v>139</v>
      </c>
      <c r="B27" s="13"/>
      <c r="C27" s="13"/>
      <c r="D27" s="13"/>
      <c r="E27" s="13"/>
      <c r="F27" s="13"/>
      <c r="G27" s="13"/>
      <c r="H27" s="13"/>
      <c r="I27" s="13"/>
      <c r="J27" s="13"/>
      <c r="K27" s="13"/>
      <c r="L27" s="13"/>
      <c r="M27" s="24"/>
    </row>
    <row r="28" ht="48.75" customHeight="true"/>
    <row r="29" ht="48.75" customHeight="true"/>
    <row r="30" ht="48.75" customHeight="true"/>
    <row r="31" ht="48.75" customHeight="true"/>
  </sheetData>
  <autoFilter ref="A4:M28">
    <extLst/>
  </autoFilter>
  <mergeCells count="17">
    <mergeCell ref="A1:B1"/>
    <mergeCell ref="A2:M2"/>
    <mergeCell ref="A3:C3"/>
    <mergeCell ref="A26:E26"/>
    <mergeCell ref="K26:L26"/>
    <mergeCell ref="A27:M27"/>
    <mergeCell ref="B6:B8"/>
    <mergeCell ref="B9:B11"/>
    <mergeCell ref="B12:B13"/>
    <mergeCell ref="B14:B15"/>
    <mergeCell ref="B16:B18"/>
    <mergeCell ref="B20:B21"/>
    <mergeCell ref="B23:B24"/>
    <mergeCell ref="C6:C7"/>
    <mergeCell ref="D6:D7"/>
    <mergeCell ref="M6:M8"/>
    <mergeCell ref="M14:M15"/>
  </mergeCells>
  <printOptions horizontalCentered="true"/>
  <pageMargins left="0.511811023622047" right="0.511811023622047" top="0.748031496062992" bottom="0.748031496062992" header="0.31496062992126" footer="0.31496062992126"/>
  <pageSetup paperSize="9" scale="63" fitToHeight="0" orientation="landscape"/>
  <headerFooter>
    <oddFooter>&amp;C第 &amp;P 页，共 &amp;N 页</oddFooter>
  </headerFooter>
  <rowBreaks count="7" manualBreakCount="7">
    <brk id="8" max="12" man="1"/>
    <brk id="13" max="12" man="1"/>
    <brk id="15" max="12" man="1"/>
    <brk id="19" max="12" man="1"/>
    <brk id="22" max="12" man="1"/>
    <brk id="27" max="16383" man="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     校招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jsj</dc:creator>
  <cp:lastModifiedBy>admin</cp:lastModifiedBy>
  <dcterms:created xsi:type="dcterms:W3CDTF">2006-09-13T19:21:00Z</dcterms:created>
  <cp:lastPrinted>2023-10-17T10:58:00Z</cp:lastPrinted>
  <dcterms:modified xsi:type="dcterms:W3CDTF">2025-02-11T17:56:00Z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916CE3CB64644E879BB939D056AF4FC5_13</vt:lpwstr>
  </property>
  <property fmtid="{D5CDD505-2E9C-101B-9397-08002B2CF9AE}" pid="3" name="KSOProductBuildVer">
    <vt:lpwstr>2052-11.8.2.10534</vt:lpwstr>
  </property>
</Properties>
</file>